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Notions de base\TP1\"/>
    </mc:Choice>
  </mc:AlternateContent>
  <bookViews>
    <workbookView xWindow="0" yWindow="0" windowWidth="20490" windowHeight="7530"/>
  </bookViews>
  <sheets>
    <sheet name="2016" sheetId="1" r:id="rId1"/>
    <sheet name="2017" sheetId="2" r:id="rId2"/>
    <sheet name="2018" sheetId="3" r:id="rId3"/>
  </sheets>
  <calcPr calcId="162913"/>
</workbook>
</file>

<file path=xl/calcChain.xml><?xml version="1.0" encoding="utf-8"?>
<calcChain xmlns="http://schemas.openxmlformats.org/spreadsheetml/2006/main">
  <c r="D16" i="1" l="1"/>
  <c r="D18" i="1" s="1"/>
  <c r="D21" i="1" s="1"/>
  <c r="E16" i="1"/>
  <c r="E18" i="1" s="1"/>
  <c r="E21" i="1" s="1"/>
  <c r="F16" i="1"/>
  <c r="F18" i="1" s="1"/>
  <c r="F21" i="1" s="1"/>
  <c r="G16" i="1"/>
  <c r="G18" i="1" s="1"/>
  <c r="G21" i="1" s="1"/>
  <c r="H16" i="1"/>
  <c r="H18" i="1" s="1"/>
  <c r="H21" i="1" s="1"/>
  <c r="I16" i="1"/>
  <c r="I18" i="1" s="1"/>
  <c r="I21" i="1" s="1"/>
  <c r="J16" i="1"/>
  <c r="J18" i="1" s="1"/>
  <c r="J21" i="1" s="1"/>
  <c r="K16" i="1"/>
  <c r="K18" i="1" s="1"/>
  <c r="K21" i="1" s="1"/>
  <c r="L16" i="1"/>
  <c r="L18" i="1" s="1"/>
  <c r="L21" i="1" s="1"/>
  <c r="M16" i="1"/>
  <c r="M18" i="1" s="1"/>
  <c r="M21" i="1" s="1"/>
  <c r="N16" i="1"/>
  <c r="N18" i="1" s="1"/>
  <c r="N21" i="1" s="1"/>
  <c r="D7" i="1"/>
  <c r="D20" i="1" s="1"/>
  <c r="E7" i="1"/>
  <c r="E20" i="1" s="1"/>
  <c r="F7" i="1"/>
  <c r="F20" i="1" s="1"/>
  <c r="G7" i="1"/>
  <c r="G20" i="1" s="1"/>
  <c r="H7" i="1"/>
  <c r="H20" i="1" s="1"/>
  <c r="I7" i="1"/>
  <c r="I20" i="1" s="1"/>
  <c r="J7" i="1"/>
  <c r="J20" i="1" s="1"/>
  <c r="K7" i="1"/>
  <c r="K20" i="1" s="1"/>
  <c r="L7" i="1"/>
  <c r="L20" i="1" s="1"/>
  <c r="M7" i="1"/>
  <c r="M20" i="1" s="1"/>
  <c r="N7" i="1"/>
  <c r="N20" i="1" s="1"/>
  <c r="N20" i="3" l="1"/>
  <c r="M20" i="3"/>
  <c r="L20" i="3"/>
  <c r="K20" i="3"/>
  <c r="J20" i="3"/>
  <c r="I20" i="3"/>
  <c r="H20" i="3"/>
  <c r="G20" i="3"/>
  <c r="F20" i="3"/>
  <c r="E20" i="3"/>
  <c r="D20" i="3"/>
  <c r="N16" i="3"/>
  <c r="N21" i="3" s="1"/>
  <c r="M16" i="3"/>
  <c r="M21" i="3" s="1"/>
  <c r="L16" i="3"/>
  <c r="L21" i="3" s="1"/>
  <c r="K16" i="3"/>
  <c r="K21" i="3" s="1"/>
  <c r="J16" i="3"/>
  <c r="J21" i="3" s="1"/>
  <c r="I16" i="3"/>
  <c r="I18" i="3" s="1"/>
  <c r="H16" i="3"/>
  <c r="H21" i="3" s="1"/>
  <c r="G16" i="3"/>
  <c r="G21" i="3" s="1"/>
  <c r="F16" i="3"/>
  <c r="F21" i="3" s="1"/>
  <c r="E16" i="3"/>
  <c r="E21" i="3" s="1"/>
  <c r="D16" i="3"/>
  <c r="D18" i="3" s="1"/>
  <c r="D21" i="3" s="1"/>
  <c r="C16" i="3"/>
  <c r="C18" i="3" s="1"/>
  <c r="C21" i="3" s="1"/>
  <c r="N7" i="3"/>
  <c r="M7" i="3"/>
  <c r="L7" i="3"/>
  <c r="K7" i="3"/>
  <c r="J7" i="3"/>
  <c r="I7" i="3"/>
  <c r="H7" i="3"/>
  <c r="G7" i="3"/>
  <c r="F7" i="3"/>
  <c r="E7" i="3"/>
  <c r="D7" i="3"/>
  <c r="C7" i="3"/>
  <c r="C20" i="3" s="1"/>
  <c r="N20" i="2"/>
  <c r="M20" i="2"/>
  <c r="L20" i="2"/>
  <c r="K20" i="2"/>
  <c r="J20" i="2"/>
  <c r="I20" i="2"/>
  <c r="H20" i="2"/>
  <c r="G20" i="2"/>
  <c r="F20" i="2"/>
  <c r="E20" i="2"/>
  <c r="D20" i="2"/>
  <c r="N16" i="2"/>
  <c r="N21" i="2" s="1"/>
  <c r="M16" i="2"/>
  <c r="M21" i="2" s="1"/>
  <c r="L16" i="2"/>
  <c r="L21" i="2" s="1"/>
  <c r="K16" i="2"/>
  <c r="K21" i="2" s="1"/>
  <c r="J16" i="2"/>
  <c r="J21" i="2" s="1"/>
  <c r="I16" i="2"/>
  <c r="I21" i="2" s="1"/>
  <c r="H16" i="2"/>
  <c r="H21" i="2" s="1"/>
  <c r="G16" i="2"/>
  <c r="G21" i="2" s="1"/>
  <c r="F16" i="2"/>
  <c r="F21" i="2" s="1"/>
  <c r="E16" i="2"/>
  <c r="E21" i="2" s="1"/>
  <c r="D16" i="2"/>
  <c r="D18" i="2" s="1"/>
  <c r="D21" i="2" s="1"/>
  <c r="C16" i="2"/>
  <c r="C18" i="2" s="1"/>
  <c r="C21" i="2" s="1"/>
  <c r="N7" i="2"/>
  <c r="M7" i="2"/>
  <c r="L7" i="2"/>
  <c r="K7" i="2"/>
  <c r="J7" i="2"/>
  <c r="I7" i="2"/>
  <c r="H7" i="2"/>
  <c r="G7" i="2"/>
  <c r="F7" i="2"/>
  <c r="E7" i="2"/>
  <c r="D7" i="2"/>
  <c r="C7" i="2"/>
  <c r="C20" i="2" s="1"/>
  <c r="K18" i="3" l="1"/>
  <c r="E18" i="3"/>
  <c r="I21" i="3"/>
  <c r="M18" i="3"/>
  <c r="F18" i="3"/>
  <c r="J18" i="3"/>
  <c r="N18" i="3"/>
  <c r="G18" i="3"/>
  <c r="H18" i="3"/>
  <c r="L18" i="3"/>
  <c r="H18" i="2"/>
  <c r="L18" i="2"/>
  <c r="E18" i="2"/>
  <c r="I18" i="2"/>
  <c r="M18" i="2"/>
  <c r="F18" i="2"/>
  <c r="J18" i="2"/>
  <c r="N18" i="2"/>
  <c r="G18" i="2"/>
  <c r="K18" i="2"/>
  <c r="C7" i="1"/>
  <c r="C20" i="1" s="1"/>
  <c r="C16" i="1"/>
  <c r="C18" i="1" s="1"/>
  <c r="C21" i="1" s="1"/>
  <c r="C23" i="1" l="1"/>
  <c r="D22" i="1" s="1"/>
  <c r="D23" i="1" s="1"/>
  <c r="E22" i="1" s="1"/>
  <c r="E23" i="1" s="1"/>
  <c r="F22" i="1" l="1"/>
  <c r="F23" i="1" s="1"/>
  <c r="G22" i="1" l="1"/>
  <c r="G23" i="1" s="1"/>
  <c r="H22" i="1" l="1"/>
  <c r="H23" i="1" s="1"/>
  <c r="I22" i="1" l="1"/>
  <c r="I23" i="1" s="1"/>
  <c r="J22" i="1" l="1"/>
  <c r="J23" i="1" s="1"/>
  <c r="K22" i="1" l="1"/>
  <c r="K23" i="1" s="1"/>
  <c r="L22" i="1" l="1"/>
  <c r="L23" i="1" s="1"/>
  <c r="M22" i="1" l="1"/>
  <c r="M23" i="1" s="1"/>
  <c r="N22" i="1" l="1"/>
  <c r="N23" i="1" l="1"/>
  <c r="C22" i="2" s="1"/>
  <c r="C23" i="2" s="1"/>
  <c r="D22" i="2" s="1"/>
  <c r="D23" i="2" s="1"/>
  <c r="E22" i="2" s="1"/>
  <c r="E23" i="2" s="1"/>
  <c r="F22" i="2" s="1"/>
  <c r="F23" i="2" s="1"/>
  <c r="G22" i="2" s="1"/>
  <c r="G23" i="2" s="1"/>
  <c r="H22" i="2" s="1"/>
  <c r="H23" i="2" s="1"/>
  <c r="I22" i="2" s="1"/>
  <c r="I23" i="2" s="1"/>
  <c r="J22" i="2" s="1"/>
  <c r="J23" i="2" s="1"/>
  <c r="K22" i="2" s="1"/>
  <c r="K23" i="2" s="1"/>
  <c r="L22" i="2" s="1"/>
  <c r="L23" i="2" s="1"/>
  <c r="M22" i="2" s="1"/>
  <c r="M23" i="2" s="1"/>
  <c r="N22" i="2" s="1"/>
  <c r="N23" i="2" s="1"/>
  <c r="C22" i="3" s="1"/>
  <c r="C23" i="3" s="1"/>
  <c r="D22" i="3" s="1"/>
  <c r="D23" i="3" s="1"/>
  <c r="E22" i="3" s="1"/>
  <c r="E23" i="3" s="1"/>
  <c r="F22" i="3" s="1"/>
  <c r="F23" i="3" s="1"/>
  <c r="G22" i="3" s="1"/>
  <c r="G23" i="3" s="1"/>
  <c r="H22" i="3" s="1"/>
  <c r="H23" i="3" s="1"/>
  <c r="I22" i="3" s="1"/>
  <c r="I23" i="3" s="1"/>
  <c r="J22" i="3" s="1"/>
  <c r="J23" i="3" s="1"/>
  <c r="K22" i="3" s="1"/>
  <c r="K23" i="3" s="1"/>
  <c r="L22" i="3" s="1"/>
  <c r="L23" i="3" s="1"/>
  <c r="M22" i="3" s="1"/>
  <c r="M23" i="3" s="1"/>
  <c r="N22" i="3" s="1"/>
  <c r="N23" i="3" s="1"/>
</calcChain>
</file>

<file path=xl/sharedStrings.xml><?xml version="1.0" encoding="utf-8"?>
<sst xmlns="http://schemas.openxmlformats.org/spreadsheetml/2006/main" count="102" uniqueCount="35">
  <si>
    <t>POSTE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</si>
  <si>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</si>
  <si>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</si>
  <si>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</si>
  <si>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</si>
  <si>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</si>
  <si>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</si>
  <si>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</si>
  <si>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</si>
  <si>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</si>
  <si>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</si>
  <si>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</si>
  <si>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</si>
  <si>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SALAIRES</t>
  </si>
  <si>
    <t>DEPENSES</t>
  </si>
  <si>
    <t>IMPOT REVENU</t>
  </si>
  <si>
    <t>ASSURANCES</t>
  </si>
  <si>
    <t>TRAITES</t>
  </si>
  <si>
    <t>CRECHE</t>
  </si>
  <si>
    <t>TELEPHONE</t>
  </si>
  <si>
    <t>EDF</t>
  </si>
  <si>
    <t>VOYAGE</t>
  </si>
  <si>
    <t>S/TOTAL 1</t>
  </si>
  <si>
    <t>DEP COURANTES</t>
  </si>
  <si>
    <t>TOTAL DEPENSES</t>
  </si>
  <si>
    <t>A LA BANQUE</t>
  </si>
  <si>
    <t>RECETTES</t>
  </si>
  <si>
    <t>DEBUT DU MOIS</t>
  </si>
  <si>
    <t>FIN DE MOIS</t>
  </si>
  <si>
    <t>SALAIRES</t>
  </si>
  <si>
    <t>BUDGET 2016</t>
  </si>
  <si>
    <t>BONNIE</t>
  </si>
  <si>
    <t>CLYDE</t>
  </si>
  <si>
    <t>BUDGET 2017</t>
  </si>
  <si>
    <t>BUDGET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</si>
</sst>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3" tint="0.39991454817346722"/>
      </left>
      <right style="thin">
        <color theme="4" tint="-0.24994659260841701"/>
      </right>
      <top/>
      <bottom/>
      <diagonal/>
    </border>
    <border>
      <left style="medium">
        <color theme="3" tint="0.39991454817346722"/>
      </left>
      <right style="thin">
        <color theme="4" tint="-0.24994659260841701"/>
      </right>
      <top style="medium">
        <color theme="3" tint="0.39991454817346722"/>
      </top>
      <bottom style="medium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3" tint="0.39991454817346722"/>
      </top>
      <bottom style="medium">
        <color theme="3" tint="0.39988402966399123"/>
      </bottom>
      <diagonal/>
    </border>
    <border>
      <left style="medium">
        <color theme="3" tint="0.39991454817346722"/>
      </left>
      <right style="thin">
        <color theme="4" tint="-0.24994659260841701"/>
      </right>
      <top style="medium">
        <color theme="3" tint="0.39988402966399123"/>
      </top>
      <bottom style="medium">
        <color theme="3" tint="0.3999145481734672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3" tint="0.39988402966399123"/>
      </top>
      <bottom style="medium">
        <color theme="3" tint="0.39991454817346722"/>
      </bottom>
      <diagonal/>
    </border>
    <border>
      <left style="thin">
        <color theme="4" tint="-0.24994659260841701"/>
      </left>
      <right style="medium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 style="thin">
        <color theme="4" tint="-0.24994659260841701"/>
      </left>
      <right style="medium">
        <color theme="3" tint="0.39988402966399123"/>
      </right>
      <top/>
      <bottom/>
      <diagonal/>
    </border>
    <border>
      <left style="thin">
        <color theme="4" tint="-0.24994659260841701"/>
      </left>
      <right style="medium">
        <color theme="3" tint="0.39988402966399123"/>
      </right>
      <top style="medium">
        <color theme="3" tint="0.39988402966399123"/>
      </top>
      <bottom style="medium">
        <color theme="3" tint="0.399914548173467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4" fillId="0" borderId="5" xfId="0" applyNumberFormat="1" applyFont="1" applyBorder="1" applyAlignment="1">
      <alignment horizontal="center"/>
    </xf>
    <xf numFmtId="165" fontId="5" fillId="0" borderId="1" xfId="1" applyNumberFormat="1" applyFont="1" applyBorder="1"/>
    <xf numFmtId="165" fontId="5" fillId="0" borderId="1" xfId="1" applyNumberFormat="1" applyFont="1" applyFill="1" applyBorder="1"/>
    <xf numFmtId="165" fontId="4" fillId="0" borderId="6" xfId="1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2" borderId="2" xfId="0" applyNumberFormat="1" applyFont="1" applyFill="1" applyBorder="1"/>
    <xf numFmtId="165" fontId="5" fillId="2" borderId="1" xfId="1" applyNumberFormat="1" applyFont="1" applyFill="1" applyBorder="1"/>
    <xf numFmtId="0" fontId="5" fillId="3" borderId="2" xfId="0" applyNumberFormat="1" applyFont="1" applyFill="1" applyBorder="1"/>
    <xf numFmtId="165" fontId="5" fillId="3" borderId="1" xfId="1" applyNumberFormat="1" applyFont="1" applyFill="1" applyBorder="1"/>
    <xf numFmtId="165" fontId="2" fillId="0" borderId="0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65" fontId="5" fillId="0" borderId="8" xfId="1" applyNumberFormat="1" applyFont="1" applyBorder="1"/>
    <xf numFmtId="165" fontId="5" fillId="2" borderId="8" xfId="1" applyNumberFormat="1" applyFont="1" applyFill="1" applyBorder="1"/>
    <xf numFmtId="165" fontId="5" fillId="0" borderId="8" xfId="1" applyNumberFormat="1" applyFont="1" applyFill="1" applyBorder="1"/>
    <xf numFmtId="165" fontId="5" fillId="3" borderId="8" xfId="1" applyNumberFormat="1" applyFont="1" applyFill="1" applyBorder="1"/>
    <xf numFmtId="165" fontId="4" fillId="0" borderId="9" xfId="1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zoomScale="70" zoomScaleNormal="70" workbookViewId="0">
      <selection activeCell="O12" sqref="O12"/>
    </sheetView>
  </sheetViews>
  <sheetFormatPr baseColWidth="10" defaultColWidth="11.42578125" defaultRowHeight="12.75" x14ac:dyDescent="0.2"/>
  <cols>
    <col min="1" max="1" width="11.42578125" style="1"/>
    <col min="2" max="2" width="22.140625" style="1" customWidth="1"/>
    <col min="3" max="14" width="16.28515625" style="1" customWidth="1"/>
    <col min="15" max="15" width="14.7109375" style="1" customWidth="1"/>
    <col min="16" max="16384" width="11.42578125" style="1"/>
  </cols>
  <sheetData>
    <row r="1" spans="2:14" ht="38.25" customHeight="1" x14ac:dyDescent="0.2">
      <c r="B1" s="25" t="s">
        <v>30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4.75" customHeight="1" thickBot="1" x14ac:dyDescent="0.25"/>
    <row r="3" spans="2:14" s="3" customFormat="1" ht="16.5" thickBot="1" x14ac:dyDescent="0.3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18" t="s">
        <v>12</v>
      </c>
    </row>
    <row r="4" spans="2:14" s="3" customFormat="1" ht="15.75" x14ac:dyDescent="0.25">
      <c r="B4" s="11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9"/>
    </row>
    <row r="5" spans="2:14" ht="15" x14ac:dyDescent="0.2">
      <c r="B5" s="6" t="s">
        <v>31</v>
      </c>
      <c r="C5" s="8">
        <v>1524</v>
      </c>
      <c r="D5" s="8">
        <v>1524</v>
      </c>
      <c r="E5" s="8">
        <v>1524</v>
      </c>
      <c r="F5" s="8">
        <v>1524</v>
      </c>
      <c r="G5" s="8">
        <v>1524</v>
      </c>
      <c r="H5" s="8">
        <v>1524</v>
      </c>
      <c r="I5" s="8">
        <v>1524</v>
      </c>
      <c r="J5" s="8">
        <v>1524</v>
      </c>
      <c r="K5" s="8">
        <v>1524</v>
      </c>
      <c r="L5" s="8">
        <v>1524</v>
      </c>
      <c r="M5" s="8">
        <v>1524</v>
      </c>
      <c r="N5" s="8">
        <v>1524</v>
      </c>
    </row>
    <row r="6" spans="2:14" ht="15" x14ac:dyDescent="0.2">
      <c r="B6" s="6" t="s">
        <v>32</v>
      </c>
      <c r="C6" s="8">
        <v>1677</v>
      </c>
      <c r="D6" s="8">
        <v>1738</v>
      </c>
      <c r="E6" s="8">
        <v>1799</v>
      </c>
      <c r="F6" s="8">
        <v>1860</v>
      </c>
      <c r="G6" s="8">
        <v>1921</v>
      </c>
      <c r="H6" s="8">
        <v>1982</v>
      </c>
      <c r="I6" s="8">
        <v>2043</v>
      </c>
      <c r="J6" s="8">
        <v>2104</v>
      </c>
      <c r="K6" s="8">
        <v>2165</v>
      </c>
      <c r="L6" s="8">
        <v>2226</v>
      </c>
      <c r="M6" s="8">
        <v>2287</v>
      </c>
      <c r="N6" s="8">
        <v>2348</v>
      </c>
    </row>
    <row r="7" spans="2:14" ht="15" x14ac:dyDescent="0.2">
      <c r="B7" s="13" t="s">
        <v>13</v>
      </c>
      <c r="C7" s="14">
        <f>C5+C6</f>
        <v>3201</v>
      </c>
      <c r="D7" s="14">
        <f t="shared" ref="D7:N7" si="0">D5+D6</f>
        <v>3262</v>
      </c>
      <c r="E7" s="14">
        <f t="shared" si="0"/>
        <v>3323</v>
      </c>
      <c r="F7" s="14">
        <f t="shared" si="0"/>
        <v>3384</v>
      </c>
      <c r="G7" s="14">
        <f t="shared" si="0"/>
        <v>3445</v>
      </c>
      <c r="H7" s="14">
        <f t="shared" si="0"/>
        <v>3506</v>
      </c>
      <c r="I7" s="14">
        <f t="shared" si="0"/>
        <v>3567</v>
      </c>
      <c r="J7" s="14">
        <f t="shared" si="0"/>
        <v>3628</v>
      </c>
      <c r="K7" s="14">
        <f t="shared" si="0"/>
        <v>3689</v>
      </c>
      <c r="L7" s="14">
        <f t="shared" si="0"/>
        <v>3750</v>
      </c>
      <c r="M7" s="14">
        <f t="shared" si="0"/>
        <v>3811</v>
      </c>
      <c r="N7" s="14">
        <f t="shared" si="0"/>
        <v>3872</v>
      </c>
    </row>
    <row r="8" spans="2:14" s="2" customFormat="1" ht="15.75" x14ac:dyDescent="0.25">
      <c r="B8" s="11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2"/>
    </row>
    <row r="9" spans="2:14" ht="15" x14ac:dyDescent="0.2">
      <c r="B9" s="6" t="s">
        <v>15</v>
      </c>
      <c r="C9" s="8">
        <v>500</v>
      </c>
      <c r="D9" s="8">
        <v>500</v>
      </c>
      <c r="E9" s="8">
        <v>500</v>
      </c>
      <c r="F9" s="8">
        <v>500</v>
      </c>
      <c r="G9" s="8">
        <v>500</v>
      </c>
      <c r="H9" s="8">
        <v>500</v>
      </c>
      <c r="I9" s="8">
        <v>500</v>
      </c>
      <c r="J9" s="8">
        <v>500</v>
      </c>
      <c r="K9" s="8">
        <v>500</v>
      </c>
      <c r="L9" s="8">
        <v>500</v>
      </c>
      <c r="M9" s="8">
        <v>500</v>
      </c>
      <c r="N9" s="8">
        <v>500</v>
      </c>
    </row>
    <row r="10" spans="2:14" ht="15" x14ac:dyDescent="0.2">
      <c r="B10" s="6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915</v>
      </c>
    </row>
    <row r="11" spans="2:14" ht="15" x14ac:dyDescent="0.2">
      <c r="B11" s="6" t="s">
        <v>17</v>
      </c>
      <c r="C11" s="8">
        <v>520</v>
      </c>
      <c r="D11" s="8">
        <v>520</v>
      </c>
      <c r="E11" s="8">
        <v>520</v>
      </c>
      <c r="F11" s="8">
        <v>520</v>
      </c>
      <c r="G11" s="8">
        <v>520</v>
      </c>
      <c r="H11" s="8">
        <v>520</v>
      </c>
      <c r="I11" s="8">
        <v>520</v>
      </c>
      <c r="J11" s="8">
        <v>520</v>
      </c>
      <c r="K11" s="8">
        <v>520</v>
      </c>
      <c r="L11" s="8">
        <v>520</v>
      </c>
      <c r="M11" s="8">
        <v>520</v>
      </c>
      <c r="N11" s="8">
        <v>520</v>
      </c>
    </row>
    <row r="12" spans="2:14" ht="15" x14ac:dyDescent="0.2">
      <c r="B12" s="6" t="s">
        <v>18</v>
      </c>
      <c r="C12" s="8">
        <v>152</v>
      </c>
      <c r="D12" s="8">
        <v>152</v>
      </c>
      <c r="E12" s="8">
        <v>152</v>
      </c>
      <c r="F12" s="8">
        <v>152</v>
      </c>
      <c r="G12" s="8">
        <v>152</v>
      </c>
      <c r="H12" s="8">
        <v>152</v>
      </c>
      <c r="I12" s="8">
        <v>152</v>
      </c>
      <c r="J12" s="8">
        <v>152</v>
      </c>
      <c r="K12" s="8">
        <v>152</v>
      </c>
      <c r="L12" s="8">
        <v>152</v>
      </c>
      <c r="M12" s="8">
        <v>152</v>
      </c>
      <c r="N12" s="8">
        <v>152</v>
      </c>
    </row>
    <row r="13" spans="2:14" ht="15" x14ac:dyDescent="0.2">
      <c r="B13" s="6" t="s">
        <v>19</v>
      </c>
      <c r="C13" s="8"/>
      <c r="D13" s="8">
        <v>125</v>
      </c>
      <c r="E13" s="8"/>
      <c r="F13" s="8">
        <v>125</v>
      </c>
      <c r="G13" s="8"/>
      <c r="H13" s="8">
        <v>125</v>
      </c>
      <c r="I13" s="8"/>
      <c r="J13" s="8">
        <v>125</v>
      </c>
      <c r="K13" s="8"/>
      <c r="L13" s="8">
        <v>125</v>
      </c>
      <c r="M13" s="8"/>
      <c r="N13" s="8">
        <v>125</v>
      </c>
    </row>
    <row r="14" spans="2:14" ht="15" x14ac:dyDescent="0.2">
      <c r="B14" s="6" t="s">
        <v>20</v>
      </c>
      <c r="C14" s="8">
        <v>118</v>
      </c>
      <c r="D14" s="8"/>
      <c r="E14" s="8">
        <v>118</v>
      </c>
      <c r="F14" s="8"/>
      <c r="G14" s="8">
        <v>118</v>
      </c>
      <c r="H14" s="8"/>
      <c r="I14" s="8">
        <v>118</v>
      </c>
      <c r="J14" s="8"/>
      <c r="K14" s="8">
        <v>118</v>
      </c>
      <c r="L14" s="8"/>
      <c r="M14" s="8">
        <v>118</v>
      </c>
      <c r="N14" s="8"/>
    </row>
    <row r="15" spans="2:14" ht="15" x14ac:dyDescent="0.2">
      <c r="B15" s="6" t="s">
        <v>21</v>
      </c>
      <c r="C15" s="8"/>
      <c r="D15" s="8">
        <v>4573</v>
      </c>
      <c r="E15" s="8"/>
      <c r="F15" s="8"/>
      <c r="G15" s="8"/>
      <c r="H15" s="8"/>
      <c r="I15" s="8"/>
      <c r="J15" s="8"/>
      <c r="K15" s="8"/>
      <c r="L15" s="8"/>
      <c r="M15" s="8"/>
      <c r="N15" s="20"/>
    </row>
    <row r="16" spans="2:14" ht="15" x14ac:dyDescent="0.2">
      <c r="B16" s="6" t="s">
        <v>22</v>
      </c>
      <c r="C16" s="8">
        <f>SUM(C9:C15)</f>
        <v>1290</v>
      </c>
      <c r="D16" s="8">
        <f>SUM(D9:D15)</f>
        <v>5870</v>
      </c>
      <c r="E16" s="8">
        <f t="shared" ref="D16:N16" si="1">SUM(E9:E15)</f>
        <v>1290</v>
      </c>
      <c r="F16" s="8">
        <f t="shared" si="1"/>
        <v>1297</v>
      </c>
      <c r="G16" s="8">
        <f t="shared" si="1"/>
        <v>1290</v>
      </c>
      <c r="H16" s="8">
        <f t="shared" si="1"/>
        <v>1297</v>
      </c>
      <c r="I16" s="8">
        <f t="shared" si="1"/>
        <v>1290</v>
      </c>
      <c r="J16" s="8">
        <f t="shared" si="1"/>
        <v>1297</v>
      </c>
      <c r="K16" s="8">
        <f t="shared" si="1"/>
        <v>1290</v>
      </c>
      <c r="L16" s="8">
        <f t="shared" si="1"/>
        <v>1297</v>
      </c>
      <c r="M16" s="8">
        <f t="shared" si="1"/>
        <v>1290</v>
      </c>
      <c r="N16" s="8">
        <f t="shared" si="1"/>
        <v>2212</v>
      </c>
    </row>
    <row r="17" spans="2:15" ht="15" x14ac:dyDescent="0.2">
      <c r="B17" s="6" t="s">
        <v>23</v>
      </c>
      <c r="C17" s="8">
        <v>600</v>
      </c>
      <c r="D17" s="8">
        <v>600</v>
      </c>
      <c r="E17" s="8">
        <v>600</v>
      </c>
      <c r="F17" s="8">
        <v>600</v>
      </c>
      <c r="G17" s="8">
        <v>600</v>
      </c>
      <c r="H17" s="8">
        <v>600</v>
      </c>
      <c r="I17" s="8">
        <v>600</v>
      </c>
      <c r="J17" s="8">
        <v>600</v>
      </c>
      <c r="K17" s="8">
        <v>600</v>
      </c>
      <c r="L17" s="8">
        <v>600</v>
      </c>
      <c r="M17" s="8">
        <v>600</v>
      </c>
      <c r="N17" s="8">
        <v>600</v>
      </c>
    </row>
    <row r="18" spans="2:15" ht="15" x14ac:dyDescent="0.2">
      <c r="B18" s="15" t="s">
        <v>24</v>
      </c>
      <c r="C18" s="16">
        <f>C16+C17</f>
        <v>1890</v>
      </c>
      <c r="D18" s="16">
        <f t="shared" ref="D18:N18" si="2">D16+D17</f>
        <v>6470</v>
      </c>
      <c r="E18" s="16">
        <f t="shared" si="2"/>
        <v>1890</v>
      </c>
      <c r="F18" s="16">
        <f t="shared" si="2"/>
        <v>1897</v>
      </c>
      <c r="G18" s="16">
        <f t="shared" si="2"/>
        <v>1890</v>
      </c>
      <c r="H18" s="16">
        <f t="shared" si="2"/>
        <v>1897</v>
      </c>
      <c r="I18" s="16">
        <f t="shared" si="2"/>
        <v>1890</v>
      </c>
      <c r="J18" s="16">
        <f t="shared" si="2"/>
        <v>1897</v>
      </c>
      <c r="K18" s="16">
        <f t="shared" si="2"/>
        <v>1890</v>
      </c>
      <c r="L18" s="16">
        <f t="shared" si="2"/>
        <v>1897</v>
      </c>
      <c r="M18" s="16">
        <f t="shared" si="2"/>
        <v>1890</v>
      </c>
      <c r="N18" s="16">
        <f t="shared" si="2"/>
        <v>2812</v>
      </c>
    </row>
    <row r="19" spans="2:15" s="2" customFormat="1" ht="15.75" x14ac:dyDescent="0.25">
      <c r="B19" s="11" t="s">
        <v>25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</row>
    <row r="20" spans="2:15" ht="15" x14ac:dyDescent="0.2">
      <c r="B20" s="6" t="s">
        <v>26</v>
      </c>
      <c r="C20" s="8">
        <f>C7</f>
        <v>3201</v>
      </c>
      <c r="D20" s="8">
        <f t="shared" ref="D20:N20" si="3">D7</f>
        <v>3262</v>
      </c>
      <c r="E20" s="8">
        <f t="shared" si="3"/>
        <v>3323</v>
      </c>
      <c r="F20" s="8">
        <f t="shared" si="3"/>
        <v>3384</v>
      </c>
      <c r="G20" s="8">
        <f t="shared" si="3"/>
        <v>3445</v>
      </c>
      <c r="H20" s="8">
        <f t="shared" si="3"/>
        <v>3506</v>
      </c>
      <c r="I20" s="8">
        <f t="shared" si="3"/>
        <v>3567</v>
      </c>
      <c r="J20" s="8">
        <f t="shared" si="3"/>
        <v>3628</v>
      </c>
      <c r="K20" s="8">
        <f t="shared" si="3"/>
        <v>3689</v>
      </c>
      <c r="L20" s="8">
        <f t="shared" si="3"/>
        <v>3750</v>
      </c>
      <c r="M20" s="8">
        <f t="shared" si="3"/>
        <v>3811</v>
      </c>
      <c r="N20" s="8">
        <f t="shared" si="3"/>
        <v>3872</v>
      </c>
    </row>
    <row r="21" spans="2:15" ht="15" x14ac:dyDescent="0.2">
      <c r="B21" s="6" t="s">
        <v>14</v>
      </c>
      <c r="C21" s="8">
        <f>C18</f>
        <v>1890</v>
      </c>
      <c r="D21" s="8">
        <f t="shared" ref="D21:N21" si="4">D18</f>
        <v>6470</v>
      </c>
      <c r="E21" s="8">
        <f t="shared" si="4"/>
        <v>1890</v>
      </c>
      <c r="F21" s="8">
        <f t="shared" si="4"/>
        <v>1897</v>
      </c>
      <c r="G21" s="8">
        <f t="shared" si="4"/>
        <v>1890</v>
      </c>
      <c r="H21" s="8">
        <f t="shared" si="4"/>
        <v>1897</v>
      </c>
      <c r="I21" s="8">
        <f t="shared" si="4"/>
        <v>1890</v>
      </c>
      <c r="J21" s="8">
        <f t="shared" si="4"/>
        <v>1897</v>
      </c>
      <c r="K21" s="8">
        <f t="shared" si="4"/>
        <v>1890</v>
      </c>
      <c r="L21" s="8">
        <f t="shared" si="4"/>
        <v>1897</v>
      </c>
      <c r="M21" s="8">
        <f t="shared" si="4"/>
        <v>1890</v>
      </c>
      <c r="N21" s="8">
        <f t="shared" si="4"/>
        <v>2812</v>
      </c>
    </row>
    <row r="22" spans="2:15" ht="15.75" thickBot="1" x14ac:dyDescent="0.25">
      <c r="B22" s="6" t="s">
        <v>27</v>
      </c>
      <c r="C22" s="8">
        <v>6521</v>
      </c>
      <c r="D22" s="8">
        <f>C23</f>
        <v>7832</v>
      </c>
      <c r="E22" s="8">
        <f t="shared" ref="E22:N22" si="5">D23</f>
        <v>4624</v>
      </c>
      <c r="F22" s="8">
        <f t="shared" si="5"/>
        <v>6057</v>
      </c>
      <c r="G22" s="8">
        <f t="shared" si="5"/>
        <v>7544</v>
      </c>
      <c r="H22" s="8">
        <f t="shared" si="5"/>
        <v>9099</v>
      </c>
      <c r="I22" s="8">
        <f t="shared" si="5"/>
        <v>10708</v>
      </c>
      <c r="J22" s="8">
        <f t="shared" si="5"/>
        <v>12385</v>
      </c>
      <c r="K22" s="8">
        <f t="shared" si="5"/>
        <v>14116</v>
      </c>
      <c r="L22" s="8">
        <f t="shared" si="5"/>
        <v>15915</v>
      </c>
      <c r="M22" s="8">
        <f t="shared" si="5"/>
        <v>17768</v>
      </c>
      <c r="N22" s="8">
        <f t="shared" si="5"/>
        <v>19689</v>
      </c>
    </row>
    <row r="23" spans="2:15" ht="16.5" thickBot="1" x14ac:dyDescent="0.3">
      <c r="B23" s="7" t="s">
        <v>28</v>
      </c>
      <c r="C23" s="10">
        <f t="shared" ref="C23:N23" si="6">C20-C21+C22</f>
        <v>7832</v>
      </c>
      <c r="D23" s="10">
        <f t="shared" si="6"/>
        <v>4624</v>
      </c>
      <c r="E23" s="10">
        <f t="shared" si="6"/>
        <v>6057</v>
      </c>
      <c r="F23" s="10">
        <f t="shared" si="6"/>
        <v>7544</v>
      </c>
      <c r="G23" s="10">
        <f t="shared" si="6"/>
        <v>9099</v>
      </c>
      <c r="H23" s="10">
        <f t="shared" si="6"/>
        <v>10708</v>
      </c>
      <c r="I23" s="10">
        <f t="shared" si="6"/>
        <v>12385</v>
      </c>
      <c r="J23" s="10">
        <f t="shared" si="6"/>
        <v>14116</v>
      </c>
      <c r="K23" s="10">
        <f t="shared" si="6"/>
        <v>15915</v>
      </c>
      <c r="L23" s="10">
        <f t="shared" si="6"/>
        <v>17768</v>
      </c>
      <c r="M23" s="10">
        <f t="shared" si="6"/>
        <v>19689</v>
      </c>
      <c r="N23" s="10">
        <f t="shared" si="6"/>
        <v>20749</v>
      </c>
      <c r="O23"/>
    </row>
    <row r="31" spans="2:15" x14ac:dyDescent="0.2">
      <c r="D31" s="17"/>
    </row>
  </sheetData>
  <mergeCells count="1">
    <mergeCell ref="B1:N1"/>
  </mergeCells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zoomScale="70" zoomScaleNormal="70" workbookViewId="0">
      <selection activeCell="C23" sqref="C23"/>
    </sheetView>
  </sheetViews>
  <sheetFormatPr baseColWidth="10" defaultColWidth="11.42578125" defaultRowHeight="12.75" x14ac:dyDescent="0.2"/>
  <cols>
    <col min="1" max="1" width="11.42578125" style="1"/>
    <col min="2" max="2" width="22.140625" style="1" customWidth="1"/>
    <col min="3" max="14" width="16.28515625" style="1" customWidth="1"/>
    <col min="15" max="15" width="14.7109375" style="1" customWidth="1"/>
    <col min="16" max="16384" width="11.42578125" style="1"/>
  </cols>
  <sheetData>
    <row r="1" spans="2:14" ht="38.25" customHeight="1" x14ac:dyDescent="0.2">
      <c r="B1" s="25" t="s">
        <v>33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4.75" customHeight="1" thickBot="1" x14ac:dyDescent="0.25"/>
    <row r="3" spans="2:14" s="3" customFormat="1" ht="16.5" thickBot="1" x14ac:dyDescent="0.3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18" t="s">
        <v>12</v>
      </c>
    </row>
    <row r="4" spans="2:14" s="3" customFormat="1" ht="15.75" x14ac:dyDescent="0.25">
      <c r="B4" s="11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9"/>
    </row>
    <row r="5" spans="2:14" ht="15" x14ac:dyDescent="0.2">
      <c r="B5" s="6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0"/>
    </row>
    <row r="6" spans="2:14" ht="15" x14ac:dyDescent="0.2">
      <c r="B6" s="6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0"/>
    </row>
    <row r="7" spans="2:14" ht="15" x14ac:dyDescent="0.2">
      <c r="B7" s="13" t="s">
        <v>13</v>
      </c>
      <c r="C7" s="14">
        <f>C5+C6</f>
        <v>0</v>
      </c>
      <c r="D7" s="14">
        <f t="shared" ref="D7:N7" si="0">D5+D6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21">
        <f t="shared" si="0"/>
        <v>0</v>
      </c>
    </row>
    <row r="8" spans="2:14" s="2" customFormat="1" ht="15.75" x14ac:dyDescent="0.25">
      <c r="B8" s="11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2"/>
    </row>
    <row r="9" spans="2:14" ht="15" x14ac:dyDescent="0.2">
      <c r="B9" s="6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</row>
    <row r="10" spans="2:14" ht="15" x14ac:dyDescent="0.2">
      <c r="B10" s="6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</row>
    <row r="11" spans="2:14" ht="15" x14ac:dyDescent="0.2">
      <c r="B11" s="6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/>
    </row>
    <row r="12" spans="2:14" ht="15" x14ac:dyDescent="0.2">
      <c r="B12" s="6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0"/>
    </row>
    <row r="13" spans="2:14" ht="15" x14ac:dyDescent="0.2">
      <c r="B13" s="6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/>
    </row>
    <row r="14" spans="2:14" ht="15" x14ac:dyDescent="0.2">
      <c r="B14" s="6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0"/>
    </row>
    <row r="15" spans="2:14" ht="15" x14ac:dyDescent="0.2">
      <c r="B15" s="6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</row>
    <row r="16" spans="2:14" ht="15" x14ac:dyDescent="0.2">
      <c r="B16" s="6" t="s">
        <v>22</v>
      </c>
      <c r="C16" s="8">
        <f>SUM(C9:C15)</f>
        <v>0</v>
      </c>
      <c r="D16" s="8">
        <f>SUM(D9:D15)</f>
        <v>0</v>
      </c>
      <c r="E16" s="8">
        <f t="shared" ref="E16:N16" si="1">SUM(E9:E15)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20">
        <f t="shared" si="1"/>
        <v>0</v>
      </c>
    </row>
    <row r="17" spans="2:15" ht="15" x14ac:dyDescent="0.2">
      <c r="B17" s="6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</row>
    <row r="18" spans="2:15" ht="15" x14ac:dyDescent="0.2">
      <c r="B18" s="15" t="s">
        <v>24</v>
      </c>
      <c r="C18" s="16">
        <f>C16+C17</f>
        <v>0</v>
      </c>
      <c r="D18" s="16">
        <f t="shared" ref="D18:N18" si="2">D16+D17</f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23">
        <f t="shared" si="2"/>
        <v>0</v>
      </c>
    </row>
    <row r="19" spans="2:15" s="2" customFormat="1" ht="15.75" x14ac:dyDescent="0.25">
      <c r="B19" s="11" t="s">
        <v>25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</row>
    <row r="20" spans="2:15" ht="15" x14ac:dyDescent="0.2">
      <c r="B20" s="6" t="s">
        <v>26</v>
      </c>
      <c r="C20" s="8">
        <f>C7</f>
        <v>0</v>
      </c>
      <c r="D20" s="8">
        <f t="shared" ref="D20:N20" si="3">D5+D6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>K5+K6</f>
        <v>0</v>
      </c>
      <c r="L20" s="8">
        <f t="shared" si="3"/>
        <v>0</v>
      </c>
      <c r="M20" s="8">
        <f t="shared" si="3"/>
        <v>0</v>
      </c>
      <c r="N20" s="20">
        <f t="shared" si="3"/>
        <v>0</v>
      </c>
    </row>
    <row r="21" spans="2:15" ht="15" x14ac:dyDescent="0.2">
      <c r="B21" s="6" t="s">
        <v>14</v>
      </c>
      <c r="C21" s="8">
        <f>C18</f>
        <v>0</v>
      </c>
      <c r="D21" s="8">
        <f>D18</f>
        <v>0</v>
      </c>
      <c r="E21" s="8">
        <f t="shared" ref="E21:N21" si="4">SUM(E16:E17)</f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20">
        <f t="shared" si="4"/>
        <v>0</v>
      </c>
    </row>
    <row r="22" spans="2:15" ht="15.75" thickBot="1" x14ac:dyDescent="0.25">
      <c r="B22" s="6" t="s">
        <v>27</v>
      </c>
      <c r="C22" s="8">
        <f>'2016'!N23</f>
        <v>20749</v>
      </c>
      <c r="D22" s="8">
        <f>C23</f>
        <v>20749</v>
      </c>
      <c r="E22" s="8">
        <f t="shared" ref="E22:N22" si="5">D23</f>
        <v>20749</v>
      </c>
      <c r="F22" s="8">
        <f t="shared" si="5"/>
        <v>20749</v>
      </c>
      <c r="G22" s="8">
        <f t="shared" si="5"/>
        <v>20749</v>
      </c>
      <c r="H22" s="8">
        <f t="shared" si="5"/>
        <v>20749</v>
      </c>
      <c r="I22" s="8">
        <f t="shared" si="5"/>
        <v>20749</v>
      </c>
      <c r="J22" s="8">
        <f t="shared" si="5"/>
        <v>20749</v>
      </c>
      <c r="K22" s="8">
        <f t="shared" si="5"/>
        <v>20749</v>
      </c>
      <c r="L22" s="8">
        <f t="shared" si="5"/>
        <v>20749</v>
      </c>
      <c r="M22" s="8">
        <f t="shared" si="5"/>
        <v>20749</v>
      </c>
      <c r="N22" s="20">
        <f t="shared" si="5"/>
        <v>20749</v>
      </c>
    </row>
    <row r="23" spans="2:15" ht="16.5" thickBot="1" x14ac:dyDescent="0.3">
      <c r="B23" s="7" t="s">
        <v>28</v>
      </c>
      <c r="C23" s="10">
        <f t="shared" ref="C23:N23" si="6">C20-C21+C22</f>
        <v>20749</v>
      </c>
      <c r="D23" s="10">
        <f t="shared" si="6"/>
        <v>20749</v>
      </c>
      <c r="E23" s="10">
        <f t="shared" si="6"/>
        <v>20749</v>
      </c>
      <c r="F23" s="10">
        <f t="shared" si="6"/>
        <v>20749</v>
      </c>
      <c r="G23" s="10">
        <f t="shared" si="6"/>
        <v>20749</v>
      </c>
      <c r="H23" s="10">
        <f t="shared" si="6"/>
        <v>20749</v>
      </c>
      <c r="I23" s="10">
        <f t="shared" si="6"/>
        <v>20749</v>
      </c>
      <c r="J23" s="10">
        <f t="shared" si="6"/>
        <v>20749</v>
      </c>
      <c r="K23" s="10">
        <f t="shared" si="6"/>
        <v>20749</v>
      </c>
      <c r="L23" s="10">
        <f t="shared" si="6"/>
        <v>20749</v>
      </c>
      <c r="M23" s="10">
        <f t="shared" si="6"/>
        <v>20749</v>
      </c>
      <c r="N23" s="24">
        <f t="shared" si="6"/>
        <v>20749</v>
      </c>
      <c r="O23"/>
    </row>
    <row r="31" spans="2:15" x14ac:dyDescent="0.2">
      <c r="D31" s="17"/>
    </row>
  </sheetData>
  <mergeCells count="1">
    <mergeCell ref="B1:N1"/>
  </mergeCells>
  <pageMargins left="0.78740157499999996" right="0.78740157499999996" top="0.984251969" bottom="0.984251969" header="0.4921259845" footer="0.4921259845"/>
  <pageSetup paperSize="9" scale="7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zoomScale="70" zoomScaleNormal="70" workbookViewId="0">
      <selection activeCell="C23" sqref="C23"/>
    </sheetView>
  </sheetViews>
  <sheetFormatPr baseColWidth="10" defaultColWidth="11.42578125" defaultRowHeight="12.75" x14ac:dyDescent="0.2"/>
  <cols>
    <col min="1" max="1" width="11.42578125" style="1"/>
    <col min="2" max="2" width="22.140625" style="1" customWidth="1"/>
    <col min="3" max="14" width="16.28515625" style="1" customWidth="1"/>
    <col min="15" max="15" width="14.7109375" style="1" customWidth="1"/>
    <col min="16" max="16384" width="11.42578125" style="1"/>
  </cols>
  <sheetData>
    <row r="1" spans="2:14" ht="38.25" customHeight="1" x14ac:dyDescent="0.2"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4.75" customHeight="1" thickBot="1" x14ac:dyDescent="0.25"/>
    <row r="3" spans="2:14" s="3" customFormat="1" ht="16.5" thickBot="1" x14ac:dyDescent="0.3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18" t="s">
        <v>12</v>
      </c>
    </row>
    <row r="4" spans="2:14" s="3" customFormat="1" ht="15.75" x14ac:dyDescent="0.25">
      <c r="B4" s="11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9"/>
    </row>
    <row r="5" spans="2:14" ht="15" x14ac:dyDescent="0.2">
      <c r="B5" s="6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0"/>
    </row>
    <row r="6" spans="2:14" ht="15" x14ac:dyDescent="0.2">
      <c r="B6" s="6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0"/>
    </row>
    <row r="7" spans="2:14" ht="15" x14ac:dyDescent="0.2">
      <c r="B7" s="13" t="s">
        <v>13</v>
      </c>
      <c r="C7" s="14">
        <f>C5+C6</f>
        <v>0</v>
      </c>
      <c r="D7" s="14">
        <f t="shared" ref="D7:N7" si="0">D5+D6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21">
        <f t="shared" si="0"/>
        <v>0</v>
      </c>
    </row>
    <row r="8" spans="2:14" s="2" customFormat="1" ht="15.75" x14ac:dyDescent="0.25">
      <c r="B8" s="11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2"/>
    </row>
    <row r="9" spans="2:14" ht="15" x14ac:dyDescent="0.2">
      <c r="B9" s="6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</row>
    <row r="10" spans="2:14" ht="15" x14ac:dyDescent="0.2">
      <c r="B10" s="6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</row>
    <row r="11" spans="2:14" ht="15" x14ac:dyDescent="0.2">
      <c r="B11" s="6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/>
    </row>
    <row r="12" spans="2:14" ht="15" x14ac:dyDescent="0.2">
      <c r="B12" s="6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0"/>
    </row>
    <row r="13" spans="2:14" ht="15" x14ac:dyDescent="0.2">
      <c r="B13" s="6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/>
    </row>
    <row r="14" spans="2:14" ht="15" x14ac:dyDescent="0.2">
      <c r="B14" s="6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0"/>
    </row>
    <row r="15" spans="2:14" ht="15" x14ac:dyDescent="0.2">
      <c r="B15" s="6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</row>
    <row r="16" spans="2:14" ht="15" x14ac:dyDescent="0.2">
      <c r="B16" s="6" t="s">
        <v>22</v>
      </c>
      <c r="C16" s="8">
        <f>SUM(C9:C15)</f>
        <v>0</v>
      </c>
      <c r="D16" s="8">
        <f>SUM(D9:D15)</f>
        <v>0</v>
      </c>
      <c r="E16" s="8">
        <f t="shared" ref="E16:N16" si="1">SUM(E9:E15)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20">
        <f t="shared" si="1"/>
        <v>0</v>
      </c>
    </row>
    <row r="17" spans="2:15" ht="15" x14ac:dyDescent="0.2">
      <c r="B17" s="6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</row>
    <row r="18" spans="2:15" ht="15" x14ac:dyDescent="0.2">
      <c r="B18" s="15" t="s">
        <v>24</v>
      </c>
      <c r="C18" s="16">
        <f>C16+C17</f>
        <v>0</v>
      </c>
      <c r="D18" s="16">
        <f t="shared" ref="D18:N18" si="2">D16+D17</f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23">
        <f t="shared" si="2"/>
        <v>0</v>
      </c>
    </row>
    <row r="19" spans="2:15" s="2" customFormat="1" ht="15.75" x14ac:dyDescent="0.25">
      <c r="B19" s="11" t="s">
        <v>25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2"/>
    </row>
    <row r="20" spans="2:15" ht="15" x14ac:dyDescent="0.2">
      <c r="B20" s="6" t="s">
        <v>26</v>
      </c>
      <c r="C20" s="8">
        <f>C7</f>
        <v>0</v>
      </c>
      <c r="D20" s="8">
        <f t="shared" ref="D20:N20" si="3">D5+D6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>K5+K6</f>
        <v>0</v>
      </c>
      <c r="L20" s="8">
        <f t="shared" si="3"/>
        <v>0</v>
      </c>
      <c r="M20" s="8">
        <f t="shared" si="3"/>
        <v>0</v>
      </c>
      <c r="N20" s="20">
        <f t="shared" si="3"/>
        <v>0</v>
      </c>
    </row>
    <row r="21" spans="2:15" ht="15" x14ac:dyDescent="0.2">
      <c r="B21" s="6" t="s">
        <v>14</v>
      </c>
      <c r="C21" s="8">
        <f>C18</f>
        <v>0</v>
      </c>
      <c r="D21" s="8">
        <f>D18</f>
        <v>0</v>
      </c>
      <c r="E21" s="8">
        <f t="shared" ref="E21:N21" si="4">SUM(E16:E17)</f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20">
        <f t="shared" si="4"/>
        <v>0</v>
      </c>
    </row>
    <row r="22" spans="2:15" ht="15.75" thickBot="1" x14ac:dyDescent="0.25">
      <c r="B22" s="6" t="s">
        <v>27</v>
      </c>
      <c r="C22" s="8">
        <f>'2017'!N23</f>
        <v>20749</v>
      </c>
      <c r="D22" s="8">
        <f>C23</f>
        <v>20749</v>
      </c>
      <c r="E22" s="8">
        <f t="shared" ref="E22:N22" si="5">D23</f>
        <v>20749</v>
      </c>
      <c r="F22" s="8">
        <f t="shared" si="5"/>
        <v>20749</v>
      </c>
      <c r="G22" s="8">
        <f t="shared" si="5"/>
        <v>20749</v>
      </c>
      <c r="H22" s="8">
        <f t="shared" si="5"/>
        <v>20749</v>
      </c>
      <c r="I22" s="8">
        <f t="shared" si="5"/>
        <v>20749</v>
      </c>
      <c r="J22" s="8">
        <f t="shared" si="5"/>
        <v>20749</v>
      </c>
      <c r="K22" s="8">
        <f t="shared" si="5"/>
        <v>20749</v>
      </c>
      <c r="L22" s="8">
        <f t="shared" si="5"/>
        <v>20749</v>
      </c>
      <c r="M22" s="8">
        <f t="shared" si="5"/>
        <v>20749</v>
      </c>
      <c r="N22" s="20">
        <f t="shared" si="5"/>
        <v>20749</v>
      </c>
    </row>
    <row r="23" spans="2:15" ht="16.5" thickBot="1" x14ac:dyDescent="0.3">
      <c r="B23" s="7" t="s">
        <v>28</v>
      </c>
      <c r="C23" s="10">
        <f t="shared" ref="C23:N23" si="6">C20-C21+C22</f>
        <v>20749</v>
      </c>
      <c r="D23" s="10">
        <f t="shared" si="6"/>
        <v>20749</v>
      </c>
      <c r="E23" s="10">
        <f t="shared" si="6"/>
        <v>20749</v>
      </c>
      <c r="F23" s="10">
        <f t="shared" si="6"/>
        <v>20749</v>
      </c>
      <c r="G23" s="10">
        <f t="shared" si="6"/>
        <v>20749</v>
      </c>
      <c r="H23" s="10">
        <f t="shared" si="6"/>
        <v>20749</v>
      </c>
      <c r="I23" s="10">
        <f t="shared" si="6"/>
        <v>20749</v>
      </c>
      <c r="J23" s="10">
        <f t="shared" si="6"/>
        <v>20749</v>
      </c>
      <c r="K23" s="10">
        <f t="shared" si="6"/>
        <v>20749</v>
      </c>
      <c r="L23" s="10">
        <f t="shared" si="6"/>
        <v>20749</v>
      </c>
      <c r="M23" s="10">
        <f t="shared" si="6"/>
        <v>20749</v>
      </c>
      <c r="N23" s="24">
        <f t="shared" si="6"/>
        <v>20749</v>
      </c>
      <c r="O23"/>
    </row>
    <row r="31" spans="2:15" x14ac:dyDescent="0.2">
      <c r="D31" s="17"/>
    </row>
  </sheetData>
  <mergeCells count="1">
    <mergeCell ref="B1:N1"/>
  </mergeCells>
  <pageMargins left="0.78740157499999996" right="0.78740157499999996" top="0.984251969" bottom="0.984251969" header="0.4921259845" footer="0.4921259845"/>
  <pageSetup paperSize="9" scale="7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domartien</cp:lastModifiedBy>
  <cp:lastPrinted>2001-09-24T10:07:37Z</cp:lastPrinted>
  <dcterms:created xsi:type="dcterms:W3CDTF">2001-09-24T08:31:34Z</dcterms:created>
  <dcterms:modified xsi:type="dcterms:W3CDTF">2019-07-07T11:01:04Z</dcterms:modified>
</cp:coreProperties>
</file>