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0730" windowHeight="10590"/>
  </bookViews>
  <sheets>
    <sheet name="Feuil1" sheetId="1" r:id="rId1"/>
    <sheet name="Feuil2" sheetId="2" r:id="rId2"/>
    <sheet name="Feuil3" sheetId="3" r:id="rId3"/>
  </sheets>
  <definedNames>
    <definedName name="solver_adj" localSheetId="0" hidden="1">Feuil1!$C$6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</definedName>
    <definedName name="solver_lhs1" localSheetId="0" hidden="1">Feuil1!$C$6</definedName>
    <definedName name="solver_lhs2" localSheetId="0" hidden="1">Feuil1!$C$6</definedName>
    <definedName name="solver_lhs3" localSheetId="0" hidden="1">Feuil1!$D$6</definedName>
    <definedName name="solver_lhs4" localSheetId="0" hidden="1">Feuil1!$E$6</definedName>
    <definedName name="solver_lhs5" localSheetId="0" hidden="1">Feuil1!#REF!</definedName>
    <definedName name="solver_lhs6" localSheetId="0" hidden="1">Feuil1!#REF!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Feuil1!$G$6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4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hs1" localSheetId="0" hidden="1">100</definedName>
    <definedName name="solver_rhs2" localSheetId="0" hidden="1">entier</definedName>
    <definedName name="solver_rhs3" localSheetId="0" hidden="1">12</definedName>
    <definedName name="solver_rhs4" localSheetId="0" hidden="1">25</definedName>
    <definedName name="solver_rhs5" localSheetId="0" hidden="1">25</definedName>
    <definedName name="solver_rhs6" localSheetId="0" hidden="1">25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45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B6" i="1" l="1"/>
  <c r="D3" i="1"/>
  <c r="E6" i="1" l="1"/>
  <c r="D6" i="1"/>
  <c r="F6" i="1" s="1"/>
  <c r="G6" i="1" s="1"/>
  <c r="B3" i="1"/>
  <c r="E3" i="1"/>
  <c r="F3" i="1" s="1"/>
  <c r="G3" i="1" s="1"/>
</calcChain>
</file>

<file path=xl/sharedStrings.xml><?xml version="1.0" encoding="utf-8"?>
<sst xmlns="http://schemas.openxmlformats.org/spreadsheetml/2006/main" count="24" uniqueCount="16">
  <si>
    <t>Tarte</t>
  </si>
  <si>
    <t>Gaufres</t>
  </si>
  <si>
    <t>Œufs</t>
  </si>
  <si>
    <t>Farine</t>
  </si>
  <si>
    <t>Lait</t>
  </si>
  <si>
    <t>Coût</t>
  </si>
  <si>
    <t>Coût ingrédients</t>
  </si>
  <si>
    <t>Bénéfice</t>
  </si>
  <si>
    <t>Nombre</t>
  </si>
  <si>
    <t>Quantités</t>
  </si>
  <si>
    <t>Pour</t>
  </si>
  <si>
    <t>Œufs (unité)</t>
  </si>
  <si>
    <t>Farine (Kg)</t>
  </si>
  <si>
    <t>Lait (litre)</t>
  </si>
  <si>
    <t>1 tarte</t>
  </si>
  <si>
    <t>10 gaufres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</si>
</sst>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12</xdr:row>
      <xdr:rowOff>68580</xdr:rowOff>
    </xdr:from>
    <xdr:to>
      <xdr:col>7</xdr:col>
      <xdr:colOff>594360</xdr:colOff>
      <xdr:row>21</xdr:row>
      <xdr:rowOff>114300</xdr:rowOff>
    </xdr:to>
    <xdr:sp macro="" textlink="">
      <xdr:nvSpPr>
        <xdr:cNvPr id="2" name="ZoneTexte 1"/>
        <xdr:cNvSpPr txBox="1"/>
      </xdr:nvSpPr>
      <xdr:spPr>
        <a:xfrm>
          <a:off x="213360" y="2354580"/>
          <a:ext cx="6343650" cy="17602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/>
            <a:t>On dispose de :</a:t>
          </a:r>
        </a:p>
        <a:p>
          <a:r>
            <a:rPr lang="fr-FR" sz="1400"/>
            <a:t>100 oeufs</a:t>
          </a:r>
        </a:p>
        <a:p>
          <a:r>
            <a:rPr lang="fr-FR" sz="1400"/>
            <a:t>12Kg de farine</a:t>
          </a:r>
        </a:p>
        <a:p>
          <a:r>
            <a:rPr lang="fr-FR" sz="1400"/>
            <a:t>25 litres de lait</a:t>
          </a:r>
        </a:p>
        <a:p>
          <a:endParaRPr lang="fr-FR" sz="1400"/>
        </a:p>
        <a:p>
          <a:r>
            <a:rPr lang="fr-FR" sz="1400"/>
            <a:t>Quelles patisseries faut-il réaliser pour obtenir le bénéfice maximum ? 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(on souhaite un bénéfice égal à 20% du coût)</a:t>
          </a:r>
          <a:endParaRPr lang="fr-FR" sz="14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"/>
  <sheetViews>
    <sheetView tabSelected="1" zoomScaleNormal="100" workbookViewId="0">
      <selection activeCell="D8" sqref="D8"/>
    </sheetView>
  </sheetViews>
  <sheetFormatPr baseColWidth="10" defaultRowHeight="15" x14ac:dyDescent="0.25"/>
  <cols>
    <col min="1" max="2" width="16.140625" customWidth="1"/>
    <col min="9" max="9" width="15.5703125" customWidth="1"/>
  </cols>
  <sheetData>
    <row r="2" spans="1:12" x14ac:dyDescent="0.25">
      <c r="A2" s="3" t="s">
        <v>0</v>
      </c>
      <c r="B2" s="2" t="s">
        <v>8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7</v>
      </c>
      <c r="I2" s="3" t="s">
        <v>6</v>
      </c>
      <c r="J2" s="2" t="s">
        <v>2</v>
      </c>
      <c r="K2" s="2" t="s">
        <v>3</v>
      </c>
      <c r="L2" s="2" t="s">
        <v>4</v>
      </c>
    </row>
    <row r="3" spans="1:12" x14ac:dyDescent="0.25">
      <c r="A3" s="4"/>
      <c r="B3" s="1">
        <f>C3/2</f>
        <v>0</v>
      </c>
      <c r="C3" s="1">
        <v>0</v>
      </c>
      <c r="D3" s="1">
        <f>C3/2*0.25</f>
        <v>0</v>
      </c>
      <c r="E3" s="1">
        <f>C3/2*0.5</f>
        <v>0</v>
      </c>
      <c r="F3" s="1">
        <f>C3*J3+D3*K3+E3*L3</f>
        <v>0</v>
      </c>
      <c r="G3" s="1">
        <f>F3*20%</f>
        <v>0</v>
      </c>
      <c r="I3" s="4"/>
      <c r="J3" s="1">
        <v>0.2</v>
      </c>
      <c r="K3" s="1">
        <v>0.5</v>
      </c>
      <c r="L3" s="1">
        <v>0.6</v>
      </c>
    </row>
    <row r="5" spans="1:12" x14ac:dyDescent="0.25">
      <c r="A5" s="3" t="s">
        <v>1</v>
      </c>
      <c r="B5" s="2" t="s">
        <v>8</v>
      </c>
      <c r="C5" s="2" t="s">
        <v>2</v>
      </c>
      <c r="D5" s="2" t="s">
        <v>3</v>
      </c>
      <c r="E5" s="2" t="s">
        <v>4</v>
      </c>
      <c r="F5" s="2" t="s">
        <v>5</v>
      </c>
      <c r="G5" s="2"/>
    </row>
    <row r="6" spans="1:12" x14ac:dyDescent="0.25">
      <c r="A6" s="4"/>
      <c r="B6" s="1">
        <f>INT(C6/3*10)</f>
        <v>0</v>
      </c>
      <c r="C6" s="1">
        <v>0</v>
      </c>
      <c r="D6" s="1">
        <f>B6*0.03</f>
        <v>0</v>
      </c>
      <c r="E6" s="1">
        <f>B6*0.07</f>
        <v>0</v>
      </c>
      <c r="F6" s="1">
        <f>C6*J3+D6*K3+E6*L3</f>
        <v>0</v>
      </c>
      <c r="G6" s="1">
        <f>F6*20%</f>
        <v>0</v>
      </c>
      <c r="I6" s="8" t="s">
        <v>9</v>
      </c>
      <c r="J6" s="9"/>
      <c r="K6" s="9"/>
      <c r="L6" s="9"/>
    </row>
    <row r="7" spans="1:12" x14ac:dyDescent="0.25">
      <c r="I7" s="5" t="s">
        <v>10</v>
      </c>
      <c r="J7" s="2" t="s">
        <v>11</v>
      </c>
      <c r="K7" s="2" t="s">
        <v>12</v>
      </c>
      <c r="L7" s="2" t="s">
        <v>13</v>
      </c>
    </row>
    <row r="8" spans="1:12" x14ac:dyDescent="0.25">
      <c r="I8" s="6" t="s">
        <v>14</v>
      </c>
      <c r="J8" s="7">
        <v>2</v>
      </c>
      <c r="K8" s="7">
        <v>0.25</v>
      </c>
      <c r="L8" s="7">
        <v>0.5</v>
      </c>
    </row>
    <row r="9" spans="1:12" x14ac:dyDescent="0.25">
      <c r="I9" s="6" t="s">
        <v>15</v>
      </c>
      <c r="J9" s="7">
        <v>3</v>
      </c>
      <c r="K9" s="7">
        <v>0.3</v>
      </c>
      <c r="L9" s="7">
        <v>0.7</v>
      </c>
    </row>
  </sheetData>
  <scenarios current="0" show="0">
    <scenario name="Tarte" count="1" user="Dominique" comment="Créé par Dominique le 5/10/2016">
      <inputCells r="C3" val="96"/>
    </scenario>
    <scenario name="Gaufres" count="1" user="Dominique" comment="Créé par Dominique le 5/10/2016">
      <inputCells r="C6" val="100"/>
    </scenario>
  </scenarios>
  <mergeCells count="4">
    <mergeCell ref="I2:I3"/>
    <mergeCell ref="A2:A3"/>
    <mergeCell ref="A5:A6"/>
    <mergeCell ref="I6:L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domartien</cp:lastModifiedBy>
  <dcterms:created xsi:type="dcterms:W3CDTF">2016-05-09T16:44:54Z</dcterms:created>
  <dcterms:modified xsi:type="dcterms:W3CDTF">2017-05-23T18:25:52Z</dcterms:modified>
</cp:coreProperties>
</file>