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definedNames>
    <definedName function="false" hidden="false" name="année" vbProcedure="false">#REF!</definedName>
    <definedName function="false" hidden="false" name="cagettes" vbProcedure="false">Feuil1!$D$3:$D$10</definedName>
    <definedName function="false" hidden="false" name="commercial" vbProcedure="false">Feuil1!$E$3:$E$10</definedName>
    <definedName function="false" hidden="false" name="fruits" vbProcedure="false">Feuil1!$C$3:$C$10</definedName>
    <definedName function="false" hidden="false" name="toto" vbProcedure="false">Feuil1!$D$6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<sst xmlns="http://schemas.openxmlformats.org/spreadsheetml/2006/main" count="32" uniqueCount="11">
  <si>
    <t xml:space="preserve">Date</t>
  </si>
  <si>
    <t xml:space="preserve">Fruits</t>
  </si>
  <si>
    <t xml:space="preserve">Cagettes</t>
  </si>
  <si>
    <t xml:space="preserve">Commercial</t>
  </si>
  <si>
    <t xml:space="preserve">Pommes</t>
  </si>
  <si>
    <t xml:space="preserve">Luc</t>
  </si>
  <si>
    <t xml:space="preserve">Poires</t>
  </si>
  <si>
    <t xml:space="preserve">Abricots</t>
  </si>
  <si>
    <t xml:space="preserve">Total</t>
  </si>
  <si>
    <t xml:space="preserve">Gaston</t>
  </si>
  <si>
    <t xml:space="preserve">Nombre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</si>
</sst>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K11"/>
  <sheetViews>
    <sheetView showFormulas="false" showGridLines="true" showRowColHeaders="true" showZeros="true" rightToLeft="false" tabSelected="true" showOutlineSymbols="true" defaultGridColor="true" view="normal" topLeftCell="C1" colorId="64" zoomScale="175" zoomScaleNormal="175" zoomScalePageLayoutView="100" workbookViewId="0">
      <selection pane="topLeft" activeCell="I15" activeCellId="0" sqref="I15"/>
    </sheetView>
  </sheetViews>
  <sheetFormatPr defaultColWidth="10.6796875" defaultRowHeight="15" zeroHeight="false" outlineLevelRow="0" outlineLevelCol="0"/>
  <sheetData>
    <row r="2" customFormat="false" ht="15" hidden="false" customHeight="false" outlineLevel="0" collapsed="false">
      <c r="B2" s="1" t="s">
        <v>0</v>
      </c>
      <c r="C2" s="1" t="s">
        <v>1</v>
      </c>
      <c r="D2" s="1" t="s">
        <v>2</v>
      </c>
      <c r="E2" s="1" t="s">
        <v>3</v>
      </c>
    </row>
    <row r="3" customFormat="false" ht="15" hidden="false" customHeight="false" outlineLevel="0" collapsed="false">
      <c r="B3" s="2" t="n">
        <v>44569</v>
      </c>
      <c r="C3" s="3" t="s">
        <v>4</v>
      </c>
      <c r="D3" s="3" t="n">
        <v>10</v>
      </c>
      <c r="E3" s="3" t="s">
        <v>5</v>
      </c>
      <c r="G3" s="3"/>
      <c r="H3" s="3" t="s">
        <v>4</v>
      </c>
      <c r="I3" s="3" t="s">
        <v>6</v>
      </c>
      <c r="J3" s="3" t="s">
        <v>7</v>
      </c>
      <c r="K3" s="4" t="s">
        <v>8</v>
      </c>
    </row>
    <row r="4" customFormat="false" ht="15" hidden="false" customHeight="false" outlineLevel="0" collapsed="false">
      <c r="B4" s="2" t="n">
        <f aca="false">B3+7</f>
        <v>44576</v>
      </c>
      <c r="C4" s="3" t="s">
        <v>6</v>
      </c>
      <c r="D4" s="3" t="n">
        <v>5</v>
      </c>
      <c r="E4" s="3" t="s">
        <v>9</v>
      </c>
      <c r="G4" s="3" t="s">
        <v>2</v>
      </c>
      <c r="H4" s="3" t="n">
        <f aca="false">SUMIF(fruits,H3,cagettes)</f>
        <v>21</v>
      </c>
      <c r="I4" s="3" t="n">
        <f aca="false">SUMIF(fruits,I3,cagettes)</f>
        <v>13</v>
      </c>
      <c r="J4" s="3" t="n">
        <f aca="false">SUMIF(fruits,J3,cagettes)</f>
        <v>24</v>
      </c>
      <c r="K4" s="3" t="n">
        <f aca="false">SUM(H4:J4)</f>
        <v>58</v>
      </c>
    </row>
    <row r="5" customFormat="false" ht="15" hidden="false" customHeight="false" outlineLevel="0" collapsed="false">
      <c r="B5" s="2" t="n">
        <f aca="false">B4+7</f>
        <v>44583</v>
      </c>
      <c r="C5" s="3" t="s">
        <v>7</v>
      </c>
      <c r="D5" s="3" t="n">
        <v>4</v>
      </c>
      <c r="E5" s="3" t="s">
        <v>5</v>
      </c>
      <c r="G5" s="3" t="s">
        <v>10</v>
      </c>
      <c r="H5" s="3" t="n">
        <f aca="false">COUNTIF(fruits,H3)</f>
        <v>3</v>
      </c>
      <c r="I5" s="3" t="n">
        <f aca="false">COUNTIF(fruits,I3)</f>
        <v>2</v>
      </c>
      <c r="J5" s="3" t="n">
        <f aca="false">COUNTIF(fruits,J3)</f>
        <v>3</v>
      </c>
      <c r="K5" s="3"/>
    </row>
    <row r="6" customFormat="false" ht="15" hidden="false" customHeight="false" outlineLevel="0" collapsed="false">
      <c r="B6" s="2" t="n">
        <f aca="false">B5+7</f>
        <v>44590</v>
      </c>
      <c r="C6" s="3" t="s">
        <v>6</v>
      </c>
      <c r="D6" s="3" t="n">
        <v>8</v>
      </c>
      <c r="E6" s="3" t="s">
        <v>5</v>
      </c>
    </row>
    <row r="7" customFormat="false" ht="15" hidden="false" customHeight="false" outlineLevel="0" collapsed="false">
      <c r="B7" s="2" t="n">
        <f aca="false">B6+7</f>
        <v>44597</v>
      </c>
      <c r="C7" s="3" t="s">
        <v>7</v>
      </c>
      <c r="D7" s="3" t="n">
        <v>13</v>
      </c>
      <c r="E7" s="3" t="s">
        <v>9</v>
      </c>
    </row>
    <row r="8" customFormat="false" ht="15" hidden="false" customHeight="false" outlineLevel="0" collapsed="false">
      <c r="B8" s="2" t="n">
        <f aca="false">B7+7</f>
        <v>44604</v>
      </c>
      <c r="C8" s="3" t="s">
        <v>7</v>
      </c>
      <c r="D8" s="3" t="n">
        <v>7</v>
      </c>
      <c r="E8" s="3" t="s">
        <v>5</v>
      </c>
      <c r="G8" s="5" t="s">
        <v>3</v>
      </c>
      <c r="H8" s="3" t="s">
        <v>4</v>
      </c>
      <c r="I8" s="3" t="s">
        <v>6</v>
      </c>
      <c r="J8" s="3" t="s">
        <v>7</v>
      </c>
    </row>
    <row r="9" customFormat="false" ht="13.8" hidden="false" customHeight="false" outlineLevel="0" collapsed="false">
      <c r="B9" s="2" t="n">
        <f aca="false">B8+7</f>
        <v>44611</v>
      </c>
      <c r="C9" s="3" t="s">
        <v>4</v>
      </c>
      <c r="D9" s="3" t="n">
        <v>9</v>
      </c>
      <c r="E9" s="3" t="s">
        <v>9</v>
      </c>
      <c r="G9" s="4" t="s">
        <v>5</v>
      </c>
      <c r="H9" s="5" t="n">
        <f aca="false">SUMIFS(cagettes,fruits,H$8,commercial,$G9)</f>
        <v>12</v>
      </c>
      <c r="I9" s="5" t="n">
        <f aca="false">SUMIFS(cagettes,fruits,I$8,commercial,$G9)</f>
        <v>8</v>
      </c>
      <c r="J9" s="5" t="n">
        <f aca="false">SUMIFS(cagettes,fruits,J$8,commercial,$G9)</f>
        <v>11</v>
      </c>
    </row>
    <row r="10" customFormat="false" ht="13.8" hidden="false" customHeight="false" outlineLevel="0" collapsed="false">
      <c r="B10" s="2" t="n">
        <f aca="false">B9+7</f>
        <v>44618</v>
      </c>
      <c r="C10" s="3" t="s">
        <v>4</v>
      </c>
      <c r="D10" s="3" t="n">
        <v>2</v>
      </c>
      <c r="E10" s="3" t="s">
        <v>5</v>
      </c>
      <c r="G10" s="4" t="s">
        <v>9</v>
      </c>
      <c r="H10" s="5" t="n">
        <f aca="false">SUMIFS(cagettes,fruits,H$8,commercial,$G10)</f>
        <v>9</v>
      </c>
      <c r="I10" s="5" t="n">
        <f aca="false">SUMIFS(cagettes,fruits,I$8,commercial,$G10)</f>
        <v>5</v>
      </c>
      <c r="J10" s="5" t="n">
        <f aca="false">SUMIFS(cagettes,fruits,J$8,commercial,$G10)</f>
        <v>13</v>
      </c>
      <c r="K10" s="0" t="n">
        <f aca="false">SUM(H9:J10)</f>
        <v>58</v>
      </c>
    </row>
    <row r="11" customFormat="false" ht="15" hidden="false" customHeight="false" outlineLevel="0" collapsed="false">
      <c r="C11" s="6"/>
      <c r="D11" s="6" t="n">
        <f aca="false">SUM(cagettes)</f>
        <v>58</v>
      </c>
      <c r="E11" s="6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2022-02-09T22:00:20Z</dcterms:created>
  <dc:creator>domartien</dc:creator>
  <dc:description/>
  <dc:language>fr-FR</dc:language>
  <cp:lastModifiedBy/>
  <dcterms:modified xsi:type="dcterms:W3CDTF">2023-05-31T15:57:26Z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